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<sst xmlns="http://schemas.openxmlformats.org/spreadsheetml/2006/main" count="56" uniqueCount="56">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</sst>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A67" zoomScaleNormal="100" workbookViewId="0">
      <selection activeCell="A72" sqref="A72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67.2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36027078.129999995</v>
      </c>
      <c r="C4" s="14">
        <f>SUM(C5:C11)</f>
        <v>46618804.689999998</v>
      </c>
      <c r="D4" s="2"/>
    </row>
    <row r="5" spans="1:4" x14ac:dyDescent="0.2">
      <c r="A5" s="8" t="s">
        <v>1</v>
      </c>
      <c r="B5" s="15">
        <v>14643947.5</v>
      </c>
      <c r="C5" s="15">
        <v>14862720.550000001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18759062.219999999</v>
      </c>
      <c r="C8" s="15">
        <v>26274181.890000001</v>
      </c>
      <c r="D8" s="4">
        <v>4140</v>
      </c>
    </row>
    <row r="9" spans="1:4" x14ac:dyDescent="0.2">
      <c r="A9" s="8" t="s">
        <v>46</v>
      </c>
      <c r="B9" s="15">
        <v>2043663.01</v>
      </c>
      <c r="C9" s="15">
        <v>3796781.33</v>
      </c>
      <c r="D9" s="4">
        <v>4150</v>
      </c>
    </row>
    <row r="10" spans="1:4" x14ac:dyDescent="0.2">
      <c r="A10" s="8" t="s">
        <v>47</v>
      </c>
      <c r="B10" s="15">
        <v>580405.4</v>
      </c>
      <c r="C10" s="15">
        <v>1685120.92</v>
      </c>
      <c r="D10" s="4">
        <v>4160</v>
      </c>
    </row>
    <row r="11" spans="1:4" ht="11.25" customHeight="1" x14ac:dyDescent="0.2">
      <c r="A11" s="8" t="s">
        <v>48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0.6" x14ac:dyDescent="0.2">
      <c r="A13" s="7" t="s">
        <v>49</v>
      </c>
      <c r="B13" s="14">
        <f>SUM(B14:B15)</f>
        <v>182080992.25999999</v>
      </c>
      <c r="C13" s="14">
        <f>SUM(C14:C15)</f>
        <v>305346538.49000001</v>
      </c>
      <c r="D13" s="2"/>
    </row>
    <row r="14" spans="1:4" ht="20.399999999999999" x14ac:dyDescent="0.2">
      <c r="A14" s="8" t="s">
        <v>50</v>
      </c>
      <c r="B14" s="15">
        <v>133320169.47</v>
      </c>
      <c r="C14" s="15">
        <v>246374234.50999999</v>
      </c>
      <c r="D14" s="4">
        <v>4210</v>
      </c>
    </row>
    <row r="15" spans="1:4" ht="11.25" customHeight="1" x14ac:dyDescent="0.2">
      <c r="A15" s="8" t="s">
        <v>51</v>
      </c>
      <c r="B15" s="15">
        <v>48760822.789999999</v>
      </c>
      <c r="C15" s="15">
        <v>58972303.979999997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218108070.38999999</v>
      </c>
      <c r="C24" s="14">
        <f>SUM(C4+C13+C17)</f>
        <v>351965343.18000001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99602411.989999995</v>
      </c>
      <c r="C27" s="14">
        <f>SUM(C28:C30)</f>
        <v>222046171.06</v>
      </c>
      <c r="D27" s="2"/>
    </row>
    <row r="28" spans="1:5" ht="11.25" customHeight="1" x14ac:dyDescent="0.2">
      <c r="A28" s="8" t="s">
        <v>36</v>
      </c>
      <c r="B28" s="15">
        <v>53568682.899999999</v>
      </c>
      <c r="C28" s="15">
        <v>110765844.56</v>
      </c>
      <c r="D28" s="4">
        <v>5110</v>
      </c>
    </row>
    <row r="29" spans="1:5" ht="11.25" customHeight="1" x14ac:dyDescent="0.2">
      <c r="A29" s="8" t="s">
        <v>16</v>
      </c>
      <c r="B29" s="15">
        <v>17630720.68</v>
      </c>
      <c r="C29" s="15">
        <v>44145810.020000003</v>
      </c>
      <c r="D29" s="4">
        <v>5120</v>
      </c>
    </row>
    <row r="30" spans="1:5" ht="11.25" customHeight="1" x14ac:dyDescent="0.2">
      <c r="A30" s="8" t="s">
        <v>17</v>
      </c>
      <c r="B30" s="15">
        <v>28403008.41</v>
      </c>
      <c r="C30" s="15">
        <v>67134516.480000004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13520327</v>
      </c>
      <c r="C32" s="14">
        <f>SUM(C33:C41)</f>
        <v>30818996.870000001</v>
      </c>
      <c r="D32" s="2"/>
    </row>
    <row r="33" spans="1:4" ht="11.25" customHeight="1" x14ac:dyDescent="0.2">
      <c r="A33" s="8" t="s">
        <v>18</v>
      </c>
      <c r="B33" s="15">
        <v>5258910</v>
      </c>
      <c r="C33" s="15">
        <v>11026750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2109143.42</v>
      </c>
      <c r="D35" s="4">
        <v>5230</v>
      </c>
    </row>
    <row r="36" spans="1:4" ht="11.25" customHeight="1" x14ac:dyDescent="0.2">
      <c r="A36" s="8" t="s">
        <v>21</v>
      </c>
      <c r="B36" s="15">
        <v>6960156.8399999999</v>
      </c>
      <c r="C36" s="15">
        <v>14898449.17</v>
      </c>
      <c r="D36" s="4">
        <v>5240</v>
      </c>
    </row>
    <row r="37" spans="1:4" ht="11.25" customHeight="1" x14ac:dyDescent="0.2">
      <c r="A37" s="8" t="s">
        <v>22</v>
      </c>
      <c r="B37" s="15">
        <v>1301260.1599999999</v>
      </c>
      <c r="C37" s="15">
        <v>2784654.28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450000</v>
      </c>
      <c r="C43" s="14">
        <f>SUM(C44:C46)</f>
        <v>4677090.7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450000</v>
      </c>
      <c r="C46" s="15">
        <v>4677090.7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599324.89</v>
      </c>
      <c r="C48" s="14">
        <f>SUM(C49:C53)</f>
        <v>1337215.6399999999</v>
      </c>
      <c r="D48" s="2"/>
    </row>
    <row r="49" spans="1:5" ht="11.25" customHeight="1" x14ac:dyDescent="0.2">
      <c r="A49" s="8" t="s">
        <v>26</v>
      </c>
      <c r="B49" s="15">
        <v>599324.89</v>
      </c>
      <c r="C49" s="15">
        <v>1337215.6399999999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5959870.9900000002</v>
      </c>
      <c r="D55" s="2"/>
    </row>
    <row r="56" spans="1:5" ht="11.25" customHeight="1" x14ac:dyDescent="0.2">
      <c r="A56" s="8" t="s">
        <v>31</v>
      </c>
      <c r="B56" s="15">
        <v>0</v>
      </c>
      <c r="C56" s="15">
        <v>5959870.9900000002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114172063.88</v>
      </c>
      <c r="C64" s="14">
        <f>C61+C55+C48+C43+C32+C27</f>
        <v>264839345.25999999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103936006.50999999</v>
      </c>
      <c r="C66" s="14">
        <f>C24-C64</f>
        <v>87125997.920000017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2019-05-15T20:49:00Z</cp:lastPrinted>
  <dcterms:created xsi:type="dcterms:W3CDTF">2012-12-11T20:29:16Z</dcterms:created>
  <dcterms:modified xsi:type="dcterms:W3CDTF">2024-07-29T04:31:40Z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